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440" windowHeight="92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32" i="1"/>
  <c r="D36" s="1"/>
  <c r="D32"/>
  <c r="D34" s="1"/>
  <c r="D37" l="1"/>
</calcChain>
</file>

<file path=xl/sharedStrings.xml><?xml version="1.0" encoding="utf-8"?>
<sst xmlns="http://schemas.openxmlformats.org/spreadsheetml/2006/main" count="193" uniqueCount="167">
  <si>
    <t>Line 1</t>
  </si>
  <si>
    <t>Check Type</t>
  </si>
  <si>
    <t>Line 2</t>
  </si>
  <si>
    <t>Troop#:</t>
  </si>
  <si>
    <t>Leader:</t>
  </si>
  <si>
    <t>Line #</t>
  </si>
  <si>
    <t>Income</t>
  </si>
  <si>
    <t>Amount</t>
  </si>
  <si>
    <t>Expenses</t>
  </si>
  <si>
    <t>National Registration Dues:</t>
  </si>
  <si>
    <t>$</t>
  </si>
  <si>
    <t>Juliette Low Fund:</t>
  </si>
  <si>
    <t>Troop/Group Dues:</t>
  </si>
  <si>
    <t>Supplies:</t>
  </si>
  <si>
    <t>Cookie Sale:</t>
  </si>
  <si>
    <t>Expenses:</t>
  </si>
  <si>
    <t>PLEASE RETAIN A COPY FOR YOUR RECORDS</t>
  </si>
  <si>
    <t xml:space="preserve">Service Unit Name and Number:  </t>
  </si>
  <si>
    <t>Fall Product Sale:</t>
  </si>
  <si>
    <t xml:space="preserve">Signature #1:  </t>
  </si>
  <si>
    <t xml:space="preserve">Signature #2:  </t>
  </si>
  <si>
    <t xml:space="preserve">   Events</t>
  </si>
  <si>
    <t xml:space="preserve">   Trips</t>
  </si>
  <si>
    <t xml:space="preserve">   Outdoor/Camping</t>
  </si>
  <si>
    <t xml:space="preserve">   Program Supplies</t>
  </si>
  <si>
    <t xml:space="preserve">      (Please print names of signatures on account):</t>
  </si>
  <si>
    <t>101 Arlington</t>
  </si>
  <si>
    <t>102 East Fishkill</t>
  </si>
  <si>
    <t>103 Fishkill</t>
  </si>
  <si>
    <t>104 Harlem Valley</t>
  </si>
  <si>
    <t>105 Hyde Park</t>
  </si>
  <si>
    <t>106 Millbrook</t>
  </si>
  <si>
    <t>107 New Oaks</t>
  </si>
  <si>
    <t>108 Northern Dutchess</t>
  </si>
  <si>
    <t>109 Pawling</t>
  </si>
  <si>
    <t>110 Pleasant Valley</t>
  </si>
  <si>
    <t>111 Poughkeepsie</t>
  </si>
  <si>
    <t>112 Spackenkill</t>
  </si>
  <si>
    <t>113 Sylvan Hills</t>
  </si>
  <si>
    <t>114 Tioronda</t>
  </si>
  <si>
    <t>115 Wappingers</t>
  </si>
  <si>
    <t>208 Pine Bush</t>
  </si>
  <si>
    <t>209 Port Jervis</t>
  </si>
  <si>
    <t>211 Minisink</t>
  </si>
  <si>
    <t>212 Goshen Sarah Wells</t>
  </si>
  <si>
    <t>213 Middletown</t>
  </si>
  <si>
    <t>215 Montgomery/Marion Wilde</t>
  </si>
  <si>
    <t>216 Newburgh</t>
  </si>
  <si>
    <t>218 New Windsor</t>
  </si>
  <si>
    <t>219 Cornwall</t>
  </si>
  <si>
    <t>221 Highland Falls</t>
  </si>
  <si>
    <t>222 West Point</t>
  </si>
  <si>
    <t>223 Monroe</t>
  </si>
  <si>
    <t>224 Woodbury</t>
  </si>
  <si>
    <t>225 Washingtonville</t>
  </si>
  <si>
    <t>226 Chester</t>
  </si>
  <si>
    <t>227 Greenwood Lake</t>
  </si>
  <si>
    <t>228 Warwick</t>
  </si>
  <si>
    <t>404 Airmont</t>
  </si>
  <si>
    <t>405 Suffern</t>
  </si>
  <si>
    <t>409 Hempstead/Hillcrest</t>
  </si>
  <si>
    <t>410 Congers</t>
  </si>
  <si>
    <t>411 DeForest</t>
  </si>
  <si>
    <t>412 Germonds</t>
  </si>
  <si>
    <t>413 Little Tor/Woodglen</t>
  </si>
  <si>
    <t>414 West Nyack</t>
  </si>
  <si>
    <t>415 Nanuet</t>
  </si>
  <si>
    <t>416 Pearl River</t>
  </si>
  <si>
    <t>417 Nyack/Valley Cottage</t>
  </si>
  <si>
    <t>418 Tappan Zee</t>
  </si>
  <si>
    <t>502 Liberty</t>
  </si>
  <si>
    <t>503 Livingston Manor</t>
  </si>
  <si>
    <t>531 Highland Lake/Eldred</t>
  </si>
  <si>
    <t>532 Monticello</t>
  </si>
  <si>
    <t>533 Jeffersonville/Callicoon</t>
  </si>
  <si>
    <t>601 Rivers Edge</t>
  </si>
  <si>
    <t>602 Wawarsing</t>
  </si>
  <si>
    <t>603 Ashokan</t>
  </si>
  <si>
    <t>605 Sojourner Truth</t>
  </si>
  <si>
    <t>606 Kingston</t>
  </si>
  <si>
    <t>608 Apple Valley</t>
  </si>
  <si>
    <t>609 Misty Mountain</t>
  </si>
  <si>
    <t>611 Saugerties</t>
  </si>
  <si>
    <t>612 Wendy's</t>
  </si>
  <si>
    <t>616 Rondout Valley</t>
  </si>
  <si>
    <t>701 Bedford/Byram Hills</t>
  </si>
  <si>
    <t>703 Lakeland East</t>
  </si>
  <si>
    <t>704 Chappaqua</t>
  </si>
  <si>
    <t>705 West Lakeland</t>
  </si>
  <si>
    <t>706 Katonah/Lewisboro</t>
  </si>
  <si>
    <t>710 North Salem</t>
  </si>
  <si>
    <t>712 Pleasantville</t>
  </si>
  <si>
    <t>713 Mt. Pleasant</t>
  </si>
  <si>
    <t>714 Valhalla</t>
  </si>
  <si>
    <t>715 Briarcliff/Pocantico</t>
  </si>
  <si>
    <t>716 Croton</t>
  </si>
  <si>
    <t>717 Kings Ferry</t>
  </si>
  <si>
    <t>718 Ossining</t>
  </si>
  <si>
    <t>719 Tarrytown</t>
  </si>
  <si>
    <t>722 Peekskill</t>
  </si>
  <si>
    <t>724 Somers</t>
  </si>
  <si>
    <t>725 Yorktown</t>
  </si>
  <si>
    <t>726 Bronxville</t>
  </si>
  <si>
    <t>727 Tuckahoe/Eastchester</t>
  </si>
  <si>
    <t>730 Mount Vernon</t>
  </si>
  <si>
    <t>731 Pelham</t>
  </si>
  <si>
    <t>733 Ardsley</t>
  </si>
  <si>
    <t>734 Dobbs Ferry</t>
  </si>
  <si>
    <t>735 Hastings</t>
  </si>
  <si>
    <t>736 Irvington</t>
  </si>
  <si>
    <t>738 NE Yonkers</t>
  </si>
  <si>
    <t>739 NW Yonkers</t>
  </si>
  <si>
    <t>740 SE Yonkers</t>
  </si>
  <si>
    <t>741 SW Yonkers</t>
  </si>
  <si>
    <t>746 Larchmont Mamaroneck</t>
  </si>
  <si>
    <t>748 New Rochelle</t>
  </si>
  <si>
    <t>750 Harrison</t>
  </si>
  <si>
    <t>751 Port Chester/Rye Brook</t>
  </si>
  <si>
    <t>753 Rye</t>
  </si>
  <si>
    <t>754 Greenburgh/Elmsford</t>
  </si>
  <si>
    <t>757 Scarsdale</t>
  </si>
  <si>
    <t>759 White Plains</t>
  </si>
  <si>
    <t>e-mail address</t>
  </si>
  <si>
    <t># of Girls</t>
  </si>
  <si>
    <t>Opening or Beginning Balance:</t>
  </si>
  <si>
    <t>Other Income (please list)</t>
  </si>
  <si>
    <t>Programs/Events</t>
  </si>
  <si>
    <t>Trips</t>
  </si>
  <si>
    <t>Outdoor/Camping</t>
  </si>
  <si>
    <t>Service Projects/Donations:</t>
  </si>
  <si>
    <t>Pins, Badges, Patches</t>
  </si>
  <si>
    <t>Other Expenses (please list)</t>
  </si>
  <si>
    <t>Program Expenses:</t>
  </si>
  <si>
    <t xml:space="preserve">     General Troop (office, etc.)</t>
  </si>
  <si>
    <r>
      <t xml:space="preserve"> Program Level</t>
    </r>
    <r>
      <rPr>
        <b/>
        <sz val="8"/>
        <color theme="1"/>
        <rFont val="Calibri"/>
        <family val="2"/>
        <scheme val="minor"/>
      </rPr>
      <t xml:space="preserve"> (please check one)</t>
    </r>
    <r>
      <rPr>
        <b/>
        <sz val="9"/>
        <color theme="1"/>
        <rFont val="Calibri"/>
        <family val="2"/>
        <scheme val="minor"/>
      </rPr>
      <t>:</t>
    </r>
  </si>
  <si>
    <r>
      <t xml:space="preserve">INCOME SUB-TOTAL </t>
    </r>
    <r>
      <rPr>
        <sz val="7"/>
        <color indexed="8"/>
        <rFont val="Calibri"/>
        <family val="2"/>
        <scheme val="minor"/>
      </rPr>
      <t>(add lines 3–18)</t>
    </r>
    <r>
      <rPr>
        <sz val="9"/>
        <color indexed="8"/>
        <rFont val="Calibri"/>
        <family val="2"/>
        <scheme val="minor"/>
      </rPr>
      <t>:</t>
    </r>
  </si>
  <si>
    <r>
      <t xml:space="preserve">TOTAL EXPENSES </t>
    </r>
    <r>
      <rPr>
        <sz val="7"/>
        <color indexed="8"/>
        <rFont val="Calibri"/>
        <family val="2"/>
        <scheme val="minor"/>
      </rPr>
      <t>(add lines 3–18)</t>
    </r>
    <r>
      <rPr>
        <sz val="9"/>
        <color indexed="8"/>
        <rFont val="Calibri"/>
        <family val="2"/>
        <scheme val="minor"/>
      </rPr>
      <t>: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</si>
  <si>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Income Sub-total </t>
    </r>
    <r>
      <rPr>
        <sz val="7"/>
        <color indexed="8"/>
        <rFont val="Calibri"/>
        <family val="2"/>
        <scheme val="minor"/>
      </rPr>
      <t>(see Line 19)</t>
    </r>
    <r>
      <rPr>
        <b/>
        <sz val="9"/>
        <color indexed="8"/>
        <rFont val="Calibri"/>
        <family val="2"/>
        <scheme val="minor"/>
      </rPr>
      <t>:</t>
    </r>
  </si>
  <si>
    <r>
      <t xml:space="preserve">Total Income </t>
    </r>
    <r>
      <rPr>
        <sz val="7"/>
        <color indexed="8"/>
        <rFont val="Calibri"/>
        <family val="2"/>
        <scheme val="minor"/>
      </rPr>
      <t>(add lines 20 &amp; 21)</t>
    </r>
    <r>
      <rPr>
        <sz val="9"/>
        <color indexed="8"/>
        <rFont val="Calibri"/>
        <family val="2"/>
        <scheme val="minor"/>
      </rPr>
      <t>:</t>
    </r>
  </si>
  <si>
    <r>
      <t xml:space="preserve">Ending Balance </t>
    </r>
    <r>
      <rPr>
        <sz val="7"/>
        <color indexed="8"/>
        <rFont val="Calibri"/>
        <family val="2"/>
        <scheme val="minor"/>
      </rPr>
      <t>(subtract line 23 from line 22):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</si>
  <si>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</si>
  <si>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</si>
  <si>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</si>
  <si>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</si>
  <si>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</si>
  <si>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</si>
  <si>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</si>
  <si>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</si>
  <si>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</si>
  <si>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</si>
  <si>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</si>
  <si>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</si>
  <si>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Please select from Drop Down List:</t>
  </si>
  <si>
    <t>About your Finances:</t>
  </si>
  <si>
    <t>There are no minimum/maximum balance requirements.  Just keep in mind that troops/groups should have the opportunity to benefit from the funds that earn each year, unless they are saving for a future expense.  Troops/Groups should also budget to save start-up expenses for the following year.</t>
  </si>
  <si>
    <t>26   If your ending balance is $500+, please explain how the group plans to use the funds in the future:</t>
  </si>
  <si>
    <t>Date:</t>
  </si>
  <si>
    <t>Name of person preparing report:</t>
  </si>
  <si>
    <r>
      <t xml:space="preserve">Program Fees </t>
    </r>
    <r>
      <rPr>
        <sz val="9"/>
        <color indexed="8"/>
        <rFont val="Calibri"/>
        <family val="2"/>
        <scheme val="minor"/>
      </rPr>
      <t>(collected):</t>
    </r>
  </si>
  <si>
    <r>
      <t xml:space="preserve">Other Money Earning Projects </t>
    </r>
    <r>
      <rPr>
        <sz val="9"/>
        <color indexed="8"/>
        <rFont val="Calibri"/>
        <family val="2"/>
        <scheme val="minor"/>
      </rPr>
      <t>(list):</t>
    </r>
  </si>
  <si>
    <t>Name of Bank</t>
  </si>
  <si>
    <t xml:space="preserve">Please attach a copy of the most recent bank statement and submit to your Service Unit Manager. </t>
  </si>
  <si>
    <r>
      <t xml:space="preserve">25  </t>
    </r>
    <r>
      <rPr>
        <b/>
        <sz val="9"/>
        <color indexed="8"/>
        <rFont val="Calibri"/>
        <family val="2"/>
        <scheme val="minor"/>
      </rPr>
      <t>Signatures on Account: MUST BE TWO (UNRELATED)</t>
    </r>
  </si>
  <si>
    <t>Troop Financial Report YGS</t>
  </si>
  <si>
    <t>About your Troop:</t>
  </si>
  <si>
    <t>Yorktown Girl Scouts SU725</t>
  </si>
  <si>
    <t>For 2016-2017 Scouting Year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</si>
</sst>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 applyProtection="1">
      <alignment horizontal="right" vertical="center" wrapText="1"/>
      <protection locked="0"/>
    </xf>
    <xf numFmtId="17" fontId="0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44" fontId="7" fillId="0" borderId="5" xfId="1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44" fontId="7" fillId="0" borderId="8" xfId="1" applyFont="1" applyFill="1" applyBorder="1" applyAlignment="1" applyProtection="1">
      <alignment vertical="center" wrapText="1"/>
      <protection locked="0"/>
    </xf>
    <xf numFmtId="44" fontId="7" fillId="0" borderId="5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4" fontId="7" fillId="0" borderId="5" xfId="1" applyFont="1" applyFill="1" applyBorder="1" applyAlignment="1" applyProtection="1">
      <alignment vertical="center" wrapText="1"/>
    </xf>
    <xf numFmtId="44" fontId="7" fillId="0" borderId="5" xfId="0" applyNumberFormat="1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1" xfId="0" applyFont="1" applyFill="1" applyBorder="1" applyProtection="1"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  <protection locked="0"/>
    </xf>
    <xf numFmtId="0" fontId="7" fillId="0" borderId="7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Fill="1" applyBorder="1" applyAlignment="1" applyProtection="1">
      <alignment horizontal="lef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7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indent="1"/>
      <protection locked="0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7" fillId="0" borderId="5" xfId="0" applyFont="1" applyFill="1" applyBorder="1" applyAlignment="1" applyProtection="1">
      <alignment horizontal="left" vertical="center" inden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44" fontId="7" fillId="0" borderId="19" xfId="0" applyNumberFormat="1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right" vertical="center" readingOrder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1143000</xdr:colOff>
      <xdr:row>2</xdr:row>
      <xdr:rowOff>201986</xdr:rowOff>
    </xdr:to>
    <xdr:pic>
      <xdr:nvPicPr>
        <xdr:cNvPr id="2" name="Picture 1" descr="GS_H_HUDSON_servicemar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"/>
          <a:ext cx="1661160" cy="598226"/>
        </a:xfrm>
        <a:prstGeom prst="rect">
          <a:avLst/>
        </a:prstGeom>
      </xdr:spPr>
    </xdr:pic>
    <xdr:clientData/>
  </xdr:twoCellAnchor>
  <xdr:twoCellAnchor>
    <xdr:from>
      <xdr:col>5</xdr:col>
      <xdr:colOff>114299</xdr:colOff>
      <xdr:row>0</xdr:row>
      <xdr:rowOff>99060</xdr:rowOff>
    </xdr:from>
    <xdr:to>
      <xdr:col>8</xdr:col>
      <xdr:colOff>619124</xdr:colOff>
      <xdr:row>3</xdr:row>
      <xdr:rowOff>60960</xdr:rowOff>
    </xdr:to>
    <xdr:sp macro="" textlink="">
      <xdr:nvSpPr>
        <xdr:cNvPr id="3" name="TextBox 2"/>
        <xdr:cNvSpPr txBox="1"/>
      </xdr:nvSpPr>
      <xdr:spPr>
        <a:xfrm>
          <a:off x="5105399" y="99060"/>
          <a:ext cx="18383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050" b="1"/>
            <a:t>This report is due June 30th. Please submit to your Service Unit Manager.</a:t>
          </a:r>
        </a:p>
      </xdr:txBody>
    </xdr:sp>
    <xdr:clientData/>
  </xdr:twoCellAnchor>
  <xdr:oneCellAnchor>
    <xdr:from>
      <xdr:col>20</xdr:col>
      <xdr:colOff>594360</xdr:colOff>
      <xdr:row>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899922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12"/>
  <sheetViews>
    <sheetView tabSelected="1" zoomScaleNormal="100" workbookViewId="0">
      <selection activeCell="W8" sqref="W8"/>
    </sheetView>
  </sheetViews>
  <sheetFormatPr defaultColWidth="8.85546875" defaultRowHeight="15"/>
  <cols>
    <col min="1" max="1" width="7.5703125" style="1" customWidth="1"/>
    <col min="2" max="2" width="28.85546875" style="1" customWidth="1"/>
    <col min="3" max="3" width="12.7109375" style="1" customWidth="1"/>
    <col min="4" max="4" width="13" style="1" customWidth="1"/>
    <col min="5" max="5" width="12.7109375" style="1" customWidth="1"/>
    <col min="6" max="6" width="7.7109375" style="1" customWidth="1"/>
    <col min="7" max="7" width="6" style="1" customWidth="1"/>
    <col min="8" max="8" width="6.28515625" style="1" customWidth="1"/>
    <col min="9" max="9" width="10" style="1" customWidth="1"/>
    <col min="10" max="10" width="0.7109375" style="1" hidden="1" customWidth="1"/>
    <col min="11" max="12" width="8.85546875" style="2"/>
    <col min="13" max="19" width="8.85546875" style="2" hidden="1" customWidth="1"/>
    <col min="20" max="20" width="0" style="2" hidden="1" customWidth="1"/>
    <col min="21" max="16384" width="8.85546875" style="2"/>
  </cols>
  <sheetData>
    <row r="1" spans="1:19">
      <c r="A1" s="56"/>
      <c r="B1" s="56"/>
      <c r="C1" s="56"/>
      <c r="D1" s="56"/>
      <c r="E1" s="56"/>
      <c r="F1" s="56"/>
      <c r="G1" s="56"/>
      <c r="H1" s="56"/>
      <c r="I1" s="56"/>
    </row>
    <row r="2" spans="1:19" ht="18.75">
      <c r="A2" s="57" t="s">
        <v>163</v>
      </c>
      <c r="B2" s="57"/>
      <c r="C2" s="57"/>
      <c r="D2" s="57"/>
      <c r="E2" s="57"/>
      <c r="F2" s="57"/>
      <c r="G2" s="57"/>
      <c r="H2" s="57"/>
      <c r="I2" s="57"/>
    </row>
    <row r="3" spans="1:19" ht="18.75">
      <c r="A3" s="45"/>
      <c r="B3" s="45"/>
      <c r="C3" s="45"/>
      <c r="D3" s="45"/>
      <c r="E3" s="45"/>
      <c r="F3" s="45"/>
      <c r="G3" s="45"/>
      <c r="H3" s="45"/>
      <c r="I3" s="45"/>
    </row>
    <row r="4" spans="1:19" ht="15.75">
      <c r="A4" s="58"/>
      <c r="B4" s="58"/>
      <c r="C4" s="58"/>
      <c r="D4" s="58"/>
      <c r="E4" s="58"/>
      <c r="F4" s="58"/>
      <c r="G4" s="58"/>
      <c r="H4" s="58"/>
      <c r="I4" s="58"/>
    </row>
    <row r="5" spans="1:19" ht="15" customHeight="1">
      <c r="A5" s="3" t="s">
        <v>0</v>
      </c>
      <c r="B5" s="130" t="s">
        <v>166</v>
      </c>
      <c r="C5" s="4"/>
      <c r="D5" s="4"/>
      <c r="E5" s="4"/>
      <c r="F5" s="59"/>
      <c r="G5" s="59"/>
      <c r="H5" s="59"/>
      <c r="I5" s="5"/>
      <c r="M5" s="6"/>
    </row>
    <row r="6" spans="1:19" ht="18" customHeight="1" thickBot="1">
      <c r="A6" s="131" t="s">
        <v>1</v>
      </c>
      <c r="B6" s="131"/>
      <c r="C6" s="2"/>
      <c r="D6" s="2"/>
      <c r="E6" s="2"/>
      <c r="F6" s="2"/>
      <c r="G6" s="2"/>
      <c r="H6" s="109"/>
      <c r="I6" s="109"/>
      <c r="L6" s="7"/>
      <c r="M6" s="7"/>
      <c r="N6" s="7"/>
      <c r="O6" s="108"/>
      <c r="P6" s="108"/>
    </row>
    <row r="7" spans="1:19" ht="18" customHeight="1">
      <c r="A7" s="113" t="s">
        <v>164</v>
      </c>
      <c r="B7" s="114"/>
      <c r="C7" s="8"/>
      <c r="D7" s="8"/>
      <c r="E7" s="8"/>
      <c r="F7" s="8"/>
      <c r="G7" s="8"/>
      <c r="H7" s="9"/>
      <c r="I7" s="10"/>
    </row>
    <row r="8" spans="1:19" ht="18" customHeight="1" thickBot="1">
      <c r="A8" s="11" t="s">
        <v>2</v>
      </c>
      <c r="B8" s="12" t="s">
        <v>17</v>
      </c>
      <c r="C8" s="69" t="s">
        <v>165</v>
      </c>
      <c r="D8" s="70"/>
      <c r="E8" s="50"/>
      <c r="F8" s="13" t="s">
        <v>3</v>
      </c>
      <c r="G8" s="50"/>
      <c r="H8" s="51"/>
      <c r="I8" s="55"/>
    </row>
    <row r="9" spans="1:19" ht="21" customHeight="1">
      <c r="A9" s="11"/>
      <c r="B9" s="12" t="s">
        <v>134</v>
      </c>
      <c r="C9" s="14"/>
      <c r="D9" s="14"/>
      <c r="E9" s="14"/>
      <c r="F9" s="15"/>
      <c r="G9" s="16"/>
      <c r="H9" s="16"/>
      <c r="I9" s="17"/>
    </row>
    <row r="10" spans="1:19" ht="21" customHeight="1">
      <c r="A10" s="11"/>
      <c r="B10" s="18"/>
      <c r="C10" s="14"/>
      <c r="D10" s="14"/>
      <c r="E10" s="14"/>
      <c r="F10" s="15"/>
      <c r="G10" s="16"/>
      <c r="H10" s="16"/>
      <c r="I10" s="17"/>
      <c r="M10" s="2" t="s">
        <v>152</v>
      </c>
      <c r="R10" s="2" t="s">
        <v>152</v>
      </c>
      <c r="S10" s="2" t="s">
        <v>152</v>
      </c>
    </row>
    <row r="11" spans="1:19" ht="25.9" customHeight="1" thickBot="1">
      <c r="A11" s="19" t="s">
        <v>4</v>
      </c>
      <c r="B11" s="63"/>
      <c r="C11" s="63"/>
      <c r="D11" s="20" t="s">
        <v>122</v>
      </c>
      <c r="E11" s="65"/>
      <c r="F11" s="66"/>
      <c r="G11" s="64" t="s">
        <v>123</v>
      </c>
      <c r="H11" s="64"/>
      <c r="I11" s="21"/>
      <c r="M11" s="1" t="s">
        <v>26</v>
      </c>
      <c r="R11" s="2" t="s">
        <v>140</v>
      </c>
      <c r="S11" s="2">
        <v>2007</v>
      </c>
    </row>
    <row r="12" spans="1:19" ht="9" customHeight="1">
      <c r="A12" s="4"/>
      <c r="B12" s="4"/>
      <c r="C12" s="4"/>
      <c r="D12" s="4"/>
      <c r="E12" s="4"/>
      <c r="F12" s="67"/>
      <c r="G12" s="67"/>
      <c r="H12" s="67"/>
      <c r="I12" s="4"/>
      <c r="M12" s="1" t="s">
        <v>27</v>
      </c>
      <c r="R12" s="2" t="s">
        <v>141</v>
      </c>
      <c r="S12" s="2">
        <v>2008</v>
      </c>
    </row>
    <row r="13" spans="1:19" ht="16.5" thickBot="1">
      <c r="A13" s="68" t="s">
        <v>153</v>
      </c>
      <c r="B13" s="68"/>
      <c r="C13" s="4"/>
      <c r="D13" s="4"/>
      <c r="E13" s="22"/>
      <c r="F13" s="63"/>
      <c r="G13" s="63"/>
      <c r="H13" s="63"/>
      <c r="I13" s="22"/>
      <c r="M13" s="1" t="s">
        <v>28</v>
      </c>
      <c r="R13" s="2" t="s">
        <v>142</v>
      </c>
      <c r="S13" s="2">
        <v>2009</v>
      </c>
    </row>
    <row r="14" spans="1:19" ht="15.75" thickBot="1">
      <c r="A14" s="23" t="s">
        <v>5</v>
      </c>
      <c r="B14" s="60" t="s">
        <v>6</v>
      </c>
      <c r="C14" s="61"/>
      <c r="D14" s="24" t="s">
        <v>7</v>
      </c>
      <c r="E14" s="60" t="s">
        <v>8</v>
      </c>
      <c r="F14" s="62"/>
      <c r="G14" s="62"/>
      <c r="H14" s="61"/>
      <c r="I14" s="25" t="s">
        <v>7</v>
      </c>
      <c r="M14" s="1" t="s">
        <v>29</v>
      </c>
      <c r="R14" s="2" t="s">
        <v>143</v>
      </c>
      <c r="S14" s="2">
        <v>2010</v>
      </c>
    </row>
    <row r="15" spans="1:19" ht="15" customHeight="1" thickBot="1">
      <c r="A15" s="26">
        <v>3</v>
      </c>
      <c r="B15" s="71" t="s">
        <v>9</v>
      </c>
      <c r="C15" s="72"/>
      <c r="D15" s="27">
        <v>0</v>
      </c>
      <c r="E15" s="71" t="s">
        <v>9</v>
      </c>
      <c r="F15" s="73"/>
      <c r="G15" s="73"/>
      <c r="H15" s="72"/>
      <c r="I15" s="27">
        <v>0</v>
      </c>
      <c r="M15" s="1" t="s">
        <v>30</v>
      </c>
      <c r="R15" s="2" t="s">
        <v>144</v>
      </c>
      <c r="S15" s="2">
        <v>2011</v>
      </c>
    </row>
    <row r="16" spans="1:19" ht="15.75" thickBot="1">
      <c r="A16" s="28">
        <v>4</v>
      </c>
      <c r="B16" s="71" t="s">
        <v>11</v>
      </c>
      <c r="C16" s="72"/>
      <c r="D16" s="27">
        <v>0</v>
      </c>
      <c r="E16" s="71" t="s">
        <v>11</v>
      </c>
      <c r="F16" s="73"/>
      <c r="G16" s="73"/>
      <c r="H16" s="72"/>
      <c r="I16" s="27">
        <v>0</v>
      </c>
      <c r="M16" s="1" t="s">
        <v>31</v>
      </c>
      <c r="R16" s="2" t="s">
        <v>145</v>
      </c>
      <c r="S16" s="2">
        <v>2012</v>
      </c>
    </row>
    <row r="17" spans="1:19" ht="15.75" thickBot="1">
      <c r="A17" s="26">
        <v>5</v>
      </c>
      <c r="B17" s="71" t="s">
        <v>158</v>
      </c>
      <c r="C17" s="72"/>
      <c r="D17" s="27"/>
      <c r="E17" s="71" t="s">
        <v>132</v>
      </c>
      <c r="F17" s="73"/>
      <c r="G17" s="73"/>
      <c r="H17" s="74"/>
      <c r="I17" s="27"/>
      <c r="M17" s="1" t="s">
        <v>32</v>
      </c>
      <c r="R17" s="2" t="s">
        <v>146</v>
      </c>
      <c r="S17" s="2">
        <v>2013</v>
      </c>
    </row>
    <row r="18" spans="1:19" ht="15.75" thickBot="1">
      <c r="A18" s="26">
        <v>6</v>
      </c>
      <c r="B18" s="75" t="s">
        <v>21</v>
      </c>
      <c r="C18" s="76"/>
      <c r="D18" s="27">
        <v>0</v>
      </c>
      <c r="E18" s="75" t="s">
        <v>126</v>
      </c>
      <c r="F18" s="77"/>
      <c r="G18" s="77"/>
      <c r="H18" s="76"/>
      <c r="I18" s="27" t="s">
        <v>10</v>
      </c>
      <c r="M18" s="1" t="s">
        <v>33</v>
      </c>
      <c r="R18" s="2" t="s">
        <v>147</v>
      </c>
      <c r="S18" s="2">
        <v>2014</v>
      </c>
    </row>
    <row r="19" spans="1:19" ht="15.75" thickBot="1">
      <c r="A19" s="28">
        <v>7</v>
      </c>
      <c r="B19" s="78" t="s">
        <v>22</v>
      </c>
      <c r="C19" s="79"/>
      <c r="D19" s="27">
        <v>0</v>
      </c>
      <c r="E19" s="78" t="s">
        <v>127</v>
      </c>
      <c r="F19" s="80"/>
      <c r="G19" s="80"/>
      <c r="H19" s="79"/>
      <c r="I19" s="27" t="s">
        <v>10</v>
      </c>
      <c r="M19" s="1" t="s">
        <v>34</v>
      </c>
      <c r="R19" s="2" t="s">
        <v>148</v>
      </c>
      <c r="S19" s="2">
        <v>2015</v>
      </c>
    </row>
    <row r="20" spans="1:19" ht="15.75" thickBot="1">
      <c r="A20" s="28">
        <v>8</v>
      </c>
      <c r="B20" s="78" t="s">
        <v>23</v>
      </c>
      <c r="C20" s="79"/>
      <c r="D20" s="27">
        <v>0</v>
      </c>
      <c r="E20" s="78" t="s">
        <v>128</v>
      </c>
      <c r="F20" s="80"/>
      <c r="G20" s="80"/>
      <c r="H20" s="79"/>
      <c r="I20" s="27" t="s">
        <v>10</v>
      </c>
      <c r="M20" s="1" t="s">
        <v>35</v>
      </c>
      <c r="R20" s="2" t="s">
        <v>149</v>
      </c>
      <c r="S20" s="2">
        <v>2016</v>
      </c>
    </row>
    <row r="21" spans="1:19" ht="8.4499999999999993" customHeight="1" thickBot="1">
      <c r="A21" s="29"/>
      <c r="B21" s="47"/>
      <c r="C21" s="48"/>
      <c r="D21" s="30"/>
      <c r="E21" s="81"/>
      <c r="F21" s="82"/>
      <c r="G21" s="82"/>
      <c r="H21" s="83"/>
      <c r="I21" s="46"/>
      <c r="M21" s="1" t="s">
        <v>36</v>
      </c>
      <c r="R21" s="2" t="s">
        <v>150</v>
      </c>
      <c r="S21" s="2">
        <v>2017</v>
      </c>
    </row>
    <row r="22" spans="1:19" ht="15.75" thickBot="1">
      <c r="A22" s="28">
        <v>9</v>
      </c>
      <c r="B22" s="81" t="s">
        <v>12</v>
      </c>
      <c r="C22" s="83"/>
      <c r="D22" s="27" t="s">
        <v>10</v>
      </c>
      <c r="E22" s="81" t="s">
        <v>13</v>
      </c>
      <c r="F22" s="82"/>
      <c r="G22" s="82"/>
      <c r="H22" s="83"/>
      <c r="I22" s="27" t="s">
        <v>10</v>
      </c>
      <c r="M22" s="1" t="s">
        <v>37</v>
      </c>
      <c r="R22" s="2" t="s">
        <v>151</v>
      </c>
      <c r="S22" s="2">
        <v>2018</v>
      </c>
    </row>
    <row r="23" spans="1:19" ht="15.75" thickBot="1">
      <c r="A23" s="28">
        <v>10</v>
      </c>
      <c r="B23" s="81" t="s">
        <v>18</v>
      </c>
      <c r="C23" s="83"/>
      <c r="D23" s="27" t="s">
        <v>10</v>
      </c>
      <c r="E23" s="81" t="s">
        <v>133</v>
      </c>
      <c r="F23" s="82"/>
      <c r="G23" s="82"/>
      <c r="H23" s="83"/>
      <c r="I23" s="31" t="s">
        <v>10</v>
      </c>
      <c r="M23" s="1" t="s">
        <v>38</v>
      </c>
    </row>
    <row r="24" spans="1:19" ht="15.75" thickBot="1">
      <c r="A24" s="28">
        <v>11</v>
      </c>
      <c r="B24" s="81" t="s">
        <v>14</v>
      </c>
      <c r="C24" s="83"/>
      <c r="D24" s="27" t="s">
        <v>10</v>
      </c>
      <c r="E24" s="84" t="s">
        <v>24</v>
      </c>
      <c r="F24" s="85"/>
      <c r="G24" s="85"/>
      <c r="H24" s="86"/>
      <c r="I24" s="31" t="s">
        <v>10</v>
      </c>
      <c r="M24" s="1" t="s">
        <v>39</v>
      </c>
    </row>
    <row r="25" spans="1:19" ht="15.75" thickBot="1">
      <c r="A25" s="28">
        <v>12</v>
      </c>
      <c r="B25" s="81" t="s">
        <v>159</v>
      </c>
      <c r="C25" s="83"/>
      <c r="D25" s="27" t="s">
        <v>10</v>
      </c>
      <c r="E25" s="81" t="s">
        <v>129</v>
      </c>
      <c r="F25" s="82"/>
      <c r="G25" s="82"/>
      <c r="H25" s="83"/>
      <c r="I25" s="27" t="s">
        <v>10</v>
      </c>
      <c r="M25" s="1" t="s">
        <v>40</v>
      </c>
    </row>
    <row r="26" spans="1:19" ht="15.75" thickBot="1">
      <c r="A26" s="28">
        <v>13</v>
      </c>
      <c r="B26" s="81"/>
      <c r="C26" s="83"/>
      <c r="D26" s="27" t="s">
        <v>10</v>
      </c>
      <c r="E26" s="81" t="s">
        <v>130</v>
      </c>
      <c r="F26" s="82"/>
      <c r="G26" s="82"/>
      <c r="H26" s="83"/>
      <c r="I26" s="27" t="s">
        <v>10</v>
      </c>
      <c r="M26" s="1" t="s">
        <v>41</v>
      </c>
    </row>
    <row r="27" spans="1:19" ht="15.75" thickBot="1">
      <c r="A27" s="28">
        <v>14</v>
      </c>
      <c r="B27" s="81"/>
      <c r="C27" s="83"/>
      <c r="D27" s="27" t="s">
        <v>10</v>
      </c>
      <c r="E27" s="81"/>
      <c r="F27" s="82"/>
      <c r="G27" s="82"/>
      <c r="H27" s="83"/>
      <c r="I27" s="27" t="s">
        <v>10</v>
      </c>
      <c r="M27" s="1" t="s">
        <v>42</v>
      </c>
    </row>
    <row r="28" spans="1:19" ht="15.75" thickBot="1">
      <c r="A28" s="28">
        <v>15</v>
      </c>
      <c r="B28" s="81"/>
      <c r="C28" s="83"/>
      <c r="D28" s="27" t="s">
        <v>10</v>
      </c>
      <c r="E28" s="81" t="s">
        <v>131</v>
      </c>
      <c r="F28" s="82"/>
      <c r="G28" s="82"/>
      <c r="H28" s="83"/>
      <c r="I28" s="27" t="s">
        <v>10</v>
      </c>
      <c r="M28" s="1" t="s">
        <v>43</v>
      </c>
    </row>
    <row r="29" spans="1:19" ht="15.75" thickBot="1">
      <c r="A29" s="28">
        <v>16</v>
      </c>
      <c r="B29" s="81" t="s">
        <v>125</v>
      </c>
      <c r="C29" s="83"/>
      <c r="D29" s="27"/>
      <c r="E29" s="81"/>
      <c r="F29" s="82"/>
      <c r="G29" s="82"/>
      <c r="H29" s="83"/>
      <c r="I29" s="27" t="s">
        <v>10</v>
      </c>
      <c r="M29" s="1" t="s">
        <v>44</v>
      </c>
    </row>
    <row r="30" spans="1:19" ht="15.75" thickBot="1">
      <c r="A30" s="28">
        <v>17</v>
      </c>
      <c r="B30" s="81"/>
      <c r="C30" s="83"/>
      <c r="D30" s="27" t="s">
        <v>10</v>
      </c>
      <c r="E30" s="81"/>
      <c r="F30" s="82"/>
      <c r="G30" s="82"/>
      <c r="H30" s="83"/>
      <c r="I30" s="27" t="s">
        <v>10</v>
      </c>
      <c r="M30" s="1" t="s">
        <v>45</v>
      </c>
    </row>
    <row r="31" spans="1:19" ht="15" customHeight="1" thickBot="1">
      <c r="A31" s="28">
        <v>18</v>
      </c>
      <c r="B31" s="81"/>
      <c r="C31" s="83"/>
      <c r="D31" s="27" t="s">
        <v>10</v>
      </c>
      <c r="E31" s="81"/>
      <c r="F31" s="82"/>
      <c r="G31" s="82"/>
      <c r="H31" s="83"/>
      <c r="I31" s="27" t="s">
        <v>10</v>
      </c>
      <c r="M31" s="1" t="s">
        <v>46</v>
      </c>
    </row>
    <row r="32" spans="1:19" ht="15.75" thickBot="1">
      <c r="A32" s="28">
        <v>19</v>
      </c>
      <c r="B32" s="87" t="s">
        <v>135</v>
      </c>
      <c r="C32" s="88"/>
      <c r="D32" s="43">
        <f>SUM(D15:D31)</f>
        <v>0</v>
      </c>
      <c r="E32" s="89" t="s">
        <v>136</v>
      </c>
      <c r="F32" s="90"/>
      <c r="G32" s="90"/>
      <c r="H32" s="91"/>
      <c r="I32" s="44">
        <f>SUM(I15:I31)</f>
        <v>0</v>
      </c>
      <c r="M32" s="1" t="s">
        <v>47</v>
      </c>
    </row>
    <row r="33" spans="1:13" ht="15.75" thickBot="1">
      <c r="A33" s="28">
        <v>20</v>
      </c>
      <c r="B33" s="87" t="s">
        <v>124</v>
      </c>
      <c r="C33" s="101"/>
      <c r="D33" s="27">
        <v>0</v>
      </c>
      <c r="E33" s="124" t="s">
        <v>162</v>
      </c>
      <c r="F33" s="125"/>
      <c r="G33" s="125"/>
      <c r="H33" s="125"/>
      <c r="I33" s="126"/>
      <c r="M33" s="1" t="s">
        <v>48</v>
      </c>
    </row>
    <row r="34" spans="1:13" ht="15.75" thickBot="1">
      <c r="A34" s="28">
        <v>21</v>
      </c>
      <c r="B34" s="87" t="s">
        <v>137</v>
      </c>
      <c r="C34" s="101"/>
      <c r="D34" s="27">
        <f>D32</f>
        <v>0</v>
      </c>
      <c r="E34" s="33" t="s">
        <v>25</v>
      </c>
      <c r="F34" s="34"/>
      <c r="G34" s="34"/>
      <c r="H34" s="34"/>
      <c r="I34" s="35"/>
      <c r="M34" s="1" t="s">
        <v>49</v>
      </c>
    </row>
    <row r="35" spans="1:13" ht="18.600000000000001" customHeight="1" thickBot="1">
      <c r="A35" s="28">
        <v>22</v>
      </c>
      <c r="B35" s="87" t="s">
        <v>138</v>
      </c>
      <c r="C35" s="101"/>
      <c r="D35" s="32"/>
      <c r="E35" s="36" t="s">
        <v>19</v>
      </c>
      <c r="F35" s="92"/>
      <c r="G35" s="92"/>
      <c r="H35" s="92"/>
      <c r="I35" s="93"/>
      <c r="M35" s="1" t="s">
        <v>50</v>
      </c>
    </row>
    <row r="36" spans="1:13" ht="15.75" thickBot="1">
      <c r="A36" s="28">
        <v>23</v>
      </c>
      <c r="B36" s="87" t="s">
        <v>15</v>
      </c>
      <c r="C36" s="101"/>
      <c r="D36" s="32">
        <f>I32</f>
        <v>0</v>
      </c>
      <c r="E36" s="37"/>
      <c r="F36" s="102"/>
      <c r="G36" s="102"/>
      <c r="H36" s="102"/>
      <c r="I36" s="38"/>
      <c r="M36" s="1" t="s">
        <v>51</v>
      </c>
    </row>
    <row r="37" spans="1:13">
      <c r="A37" s="128">
        <v>24</v>
      </c>
      <c r="B37" s="94" t="s">
        <v>139</v>
      </c>
      <c r="C37" s="95"/>
      <c r="D37" s="98">
        <f>D35-D36</f>
        <v>0</v>
      </c>
      <c r="E37" s="36" t="s">
        <v>20</v>
      </c>
      <c r="F37" s="92"/>
      <c r="G37" s="92"/>
      <c r="H37" s="92"/>
      <c r="I37" s="93"/>
      <c r="M37" s="1" t="s">
        <v>52</v>
      </c>
    </row>
    <row r="38" spans="1:13" ht="6" customHeight="1" thickBot="1">
      <c r="A38" s="129"/>
      <c r="B38" s="96"/>
      <c r="C38" s="97"/>
      <c r="D38" s="99"/>
      <c r="E38" s="37"/>
      <c r="F38" s="100"/>
      <c r="G38" s="100"/>
      <c r="H38" s="100"/>
      <c r="I38" s="38"/>
      <c r="M38" s="1" t="s">
        <v>53</v>
      </c>
    </row>
    <row r="39" spans="1:13" ht="18.600000000000001" customHeight="1">
      <c r="A39" s="94" t="s">
        <v>155</v>
      </c>
      <c r="B39" s="112"/>
      <c r="C39" s="112"/>
      <c r="D39" s="112"/>
      <c r="E39" s="112"/>
      <c r="F39" s="112"/>
      <c r="G39" s="112"/>
      <c r="H39" s="112"/>
      <c r="I39" s="39"/>
      <c r="M39" s="1" t="s">
        <v>54</v>
      </c>
    </row>
    <row r="40" spans="1:13" ht="18.600000000000001" customHeight="1">
      <c r="A40" s="115"/>
      <c r="B40" s="116"/>
      <c r="C40" s="116"/>
      <c r="D40" s="116"/>
      <c r="E40" s="116"/>
      <c r="F40" s="116"/>
      <c r="G40" s="116"/>
      <c r="H40" s="116"/>
      <c r="I40" s="117"/>
      <c r="M40" s="1"/>
    </row>
    <row r="41" spans="1:13" ht="50.45" customHeight="1" thickBot="1">
      <c r="A41" s="118"/>
      <c r="B41" s="119"/>
      <c r="C41" s="119"/>
      <c r="D41" s="119"/>
      <c r="E41" s="119"/>
      <c r="F41" s="119"/>
      <c r="G41" s="119"/>
      <c r="H41" s="119"/>
      <c r="I41" s="120"/>
      <c r="M41" s="1" t="s">
        <v>55</v>
      </c>
    </row>
    <row r="42" spans="1:13" ht="40.5" customHeight="1" thickBot="1">
      <c r="A42" s="104" t="s">
        <v>154</v>
      </c>
      <c r="B42" s="105"/>
      <c r="C42" s="105"/>
      <c r="D42" s="105"/>
      <c r="E42" s="105"/>
      <c r="F42" s="105"/>
      <c r="G42" s="105"/>
      <c r="H42" s="105"/>
      <c r="I42" s="106"/>
      <c r="M42" s="1" t="s">
        <v>56</v>
      </c>
    </row>
    <row r="43" spans="1:13" ht="15" customHeight="1">
      <c r="A43" s="37"/>
      <c r="B43" s="40"/>
      <c r="C43" s="40"/>
      <c r="D43" s="107"/>
      <c r="E43" s="107"/>
      <c r="F43" s="41"/>
      <c r="G43" s="40"/>
      <c r="H43" s="107"/>
      <c r="I43" s="127"/>
      <c r="M43" s="1" t="s">
        <v>57</v>
      </c>
    </row>
    <row r="44" spans="1:13" ht="15" customHeight="1">
      <c r="A44" s="49">
        <v>27</v>
      </c>
      <c r="B44" s="52" t="s">
        <v>160</v>
      </c>
      <c r="C44" s="52"/>
      <c r="D44" s="53"/>
      <c r="E44" s="53"/>
      <c r="F44" s="53"/>
      <c r="G44" s="52"/>
      <c r="H44" s="53"/>
      <c r="I44" s="53"/>
      <c r="M44" s="1"/>
    </row>
    <row r="45" spans="1:13" ht="15" customHeight="1" thickBot="1">
      <c r="A45" s="49"/>
      <c r="B45" s="54"/>
      <c r="C45" s="52"/>
      <c r="D45" s="53"/>
      <c r="E45" s="53"/>
      <c r="F45" s="53"/>
      <c r="G45" s="52"/>
      <c r="H45" s="53"/>
      <c r="I45" s="53"/>
      <c r="M45" s="1"/>
    </row>
    <row r="46" spans="1:13" ht="15" customHeight="1">
      <c r="A46" s="49"/>
      <c r="B46" s="52"/>
      <c r="C46" s="52"/>
      <c r="D46" s="53"/>
      <c r="E46" s="53"/>
      <c r="F46" s="53"/>
      <c r="G46" s="52"/>
      <c r="H46" s="53"/>
      <c r="I46" s="53"/>
      <c r="M46" s="1"/>
    </row>
    <row r="47" spans="1:13" ht="15" customHeight="1">
      <c r="A47" s="40">
        <v>29</v>
      </c>
      <c r="B47" s="52" t="s">
        <v>157</v>
      </c>
      <c r="C47" s="52"/>
      <c r="D47" s="52"/>
      <c r="E47" s="53"/>
      <c r="F47" s="53" t="s">
        <v>156</v>
      </c>
      <c r="G47" s="53"/>
      <c r="H47" s="53"/>
      <c r="I47" s="52"/>
      <c r="M47" s="1"/>
    </row>
    <row r="48" spans="1:13" ht="15" customHeight="1" thickBot="1">
      <c r="A48" s="40"/>
      <c r="B48" s="54"/>
      <c r="C48" s="54"/>
      <c r="D48" s="54"/>
      <c r="E48" s="53"/>
      <c r="F48" s="121"/>
      <c r="G48" s="121"/>
      <c r="H48" s="121"/>
      <c r="I48" s="121"/>
      <c r="M48" s="1"/>
    </row>
    <row r="49" spans="1:13" ht="11.45" customHeight="1">
      <c r="A49" s="42"/>
      <c r="B49" s="122"/>
      <c r="C49" s="122"/>
      <c r="D49" s="122"/>
      <c r="E49" s="122"/>
      <c r="F49" s="111"/>
      <c r="G49" s="111"/>
      <c r="H49" s="111"/>
      <c r="I49" s="111"/>
      <c r="M49" s="1" t="s">
        <v>58</v>
      </c>
    </row>
    <row r="50" spans="1:13" ht="15.75">
      <c r="A50" s="123" t="s">
        <v>161</v>
      </c>
      <c r="B50" s="123"/>
      <c r="C50" s="123"/>
      <c r="D50" s="123"/>
      <c r="E50" s="123"/>
      <c r="F50" s="123"/>
      <c r="G50" s="123"/>
      <c r="H50" s="123"/>
      <c r="I50" s="123"/>
      <c r="M50" s="1" t="s">
        <v>59</v>
      </c>
    </row>
    <row r="51" spans="1:13">
      <c r="A51" s="110" t="s">
        <v>16</v>
      </c>
      <c r="B51" s="110"/>
      <c r="C51" s="110"/>
      <c r="D51" s="110"/>
      <c r="E51" s="110"/>
      <c r="F51" s="110"/>
      <c r="G51" s="110"/>
      <c r="H51" s="110"/>
      <c r="I51" s="110"/>
      <c r="M51" s="1" t="s">
        <v>60</v>
      </c>
    </row>
    <row r="52" spans="1:13">
      <c r="H52" s="103"/>
      <c r="I52" s="103"/>
      <c r="M52" s="1" t="s">
        <v>61</v>
      </c>
    </row>
    <row r="53" spans="1:13">
      <c r="M53" s="1" t="s">
        <v>62</v>
      </c>
    </row>
    <row r="54" spans="1:13">
      <c r="M54" s="1" t="s">
        <v>63</v>
      </c>
    </row>
    <row r="55" spans="1:13">
      <c r="M55" s="1" t="s">
        <v>64</v>
      </c>
    </row>
    <row r="56" spans="1:13">
      <c r="M56" s="1" t="s">
        <v>65</v>
      </c>
    </row>
    <row r="57" spans="1:13">
      <c r="M57" s="1" t="s">
        <v>66</v>
      </c>
    </row>
    <row r="58" spans="1:13">
      <c r="M58" s="1" t="s">
        <v>67</v>
      </c>
    </row>
    <row r="59" spans="1:13">
      <c r="M59" s="1" t="s">
        <v>68</v>
      </c>
    </row>
    <row r="60" spans="1:13">
      <c r="M60" s="1" t="s">
        <v>69</v>
      </c>
    </row>
    <row r="61" spans="1:13">
      <c r="M61" s="1" t="s">
        <v>70</v>
      </c>
    </row>
    <row r="62" spans="1:13">
      <c r="M62" s="1" t="s">
        <v>71</v>
      </c>
    </row>
    <row r="63" spans="1:13">
      <c r="M63" s="1" t="s">
        <v>72</v>
      </c>
    </row>
    <row r="64" spans="1:13">
      <c r="M64" s="1" t="s">
        <v>73</v>
      </c>
    </row>
    <row r="65" spans="9:13">
      <c r="M65" s="1" t="s">
        <v>74</v>
      </c>
    </row>
    <row r="66" spans="9:13">
      <c r="M66" s="1" t="s">
        <v>75</v>
      </c>
    </row>
    <row r="67" spans="9:13">
      <c r="M67" s="1" t="s">
        <v>76</v>
      </c>
    </row>
    <row r="68" spans="9:13">
      <c r="M68" s="1" t="s">
        <v>77</v>
      </c>
    </row>
    <row r="69" spans="9:13">
      <c r="M69" s="1" t="s">
        <v>78</v>
      </c>
    </row>
    <row r="70" spans="9:13">
      <c r="M70" s="1" t="s">
        <v>79</v>
      </c>
    </row>
    <row r="71" spans="9:13">
      <c r="M71" s="1" t="s">
        <v>80</v>
      </c>
    </row>
    <row r="72" spans="9:13">
      <c r="M72" s="1" t="s">
        <v>81</v>
      </c>
    </row>
    <row r="73" spans="9:13">
      <c r="M73" s="1" t="s">
        <v>82</v>
      </c>
    </row>
    <row r="74" spans="9:13">
      <c r="M74" s="1" t="s">
        <v>83</v>
      </c>
    </row>
    <row r="75" spans="9:13">
      <c r="M75" s="1" t="s">
        <v>84</v>
      </c>
    </row>
    <row r="76" spans="9:13">
      <c r="M76" s="1" t="s">
        <v>85</v>
      </c>
    </row>
    <row r="77" spans="9:13">
      <c r="I77" s="2"/>
      <c r="M77" s="1" t="s">
        <v>86</v>
      </c>
    </row>
    <row r="78" spans="9:13">
      <c r="I78" s="2"/>
      <c r="M78" s="1" t="s">
        <v>87</v>
      </c>
    </row>
    <row r="79" spans="9:13">
      <c r="I79" s="2"/>
      <c r="M79" s="1" t="s">
        <v>88</v>
      </c>
    </row>
    <row r="80" spans="9:13">
      <c r="I80" s="2"/>
      <c r="M80" s="1" t="s">
        <v>89</v>
      </c>
    </row>
    <row r="81" spans="9:13">
      <c r="I81" s="2"/>
      <c r="M81" s="1" t="s">
        <v>90</v>
      </c>
    </row>
    <row r="82" spans="9:13">
      <c r="I82" s="2"/>
      <c r="M82" s="1" t="s">
        <v>91</v>
      </c>
    </row>
    <row r="83" spans="9:13">
      <c r="I83" s="2"/>
      <c r="M83" s="1" t="s">
        <v>92</v>
      </c>
    </row>
    <row r="84" spans="9:13">
      <c r="M84" s="1" t="s">
        <v>93</v>
      </c>
    </row>
    <row r="85" spans="9:13">
      <c r="M85" s="1" t="s">
        <v>94</v>
      </c>
    </row>
    <row r="86" spans="9:13">
      <c r="M86" s="1" t="s">
        <v>95</v>
      </c>
    </row>
    <row r="87" spans="9:13">
      <c r="M87" s="1" t="s">
        <v>96</v>
      </c>
    </row>
    <row r="88" spans="9:13">
      <c r="M88" s="1" t="s">
        <v>97</v>
      </c>
    </row>
    <row r="89" spans="9:13">
      <c r="M89" s="1" t="s">
        <v>98</v>
      </c>
    </row>
    <row r="90" spans="9:13">
      <c r="M90" s="1" t="s">
        <v>99</v>
      </c>
    </row>
    <row r="91" spans="9:13">
      <c r="M91" s="1" t="s">
        <v>100</v>
      </c>
    </row>
    <row r="92" spans="9:13">
      <c r="M92" s="1" t="s">
        <v>101</v>
      </c>
    </row>
    <row r="93" spans="9:13">
      <c r="M93" s="1" t="s">
        <v>102</v>
      </c>
    </row>
    <row r="94" spans="9:13">
      <c r="M94" s="1" t="s">
        <v>103</v>
      </c>
    </row>
    <row r="95" spans="9:13">
      <c r="M95" s="1" t="s">
        <v>104</v>
      </c>
    </row>
    <row r="96" spans="9:13">
      <c r="M96" s="1" t="s">
        <v>105</v>
      </c>
    </row>
    <row r="97" spans="13:13">
      <c r="M97" s="1" t="s">
        <v>106</v>
      </c>
    </row>
    <row r="98" spans="13:13">
      <c r="M98" s="1" t="s">
        <v>107</v>
      </c>
    </row>
    <row r="99" spans="13:13">
      <c r="M99" s="1" t="s">
        <v>108</v>
      </c>
    </row>
    <row r="100" spans="13:13">
      <c r="M100" s="1" t="s">
        <v>109</v>
      </c>
    </row>
    <row r="101" spans="13:13">
      <c r="M101" s="1" t="s">
        <v>110</v>
      </c>
    </row>
    <row r="102" spans="13:13">
      <c r="M102" s="1" t="s">
        <v>111</v>
      </c>
    </row>
    <row r="103" spans="13:13">
      <c r="M103" s="1" t="s">
        <v>112</v>
      </c>
    </row>
    <row r="104" spans="13:13">
      <c r="M104" s="1" t="s">
        <v>113</v>
      </c>
    </row>
    <row r="105" spans="13:13">
      <c r="M105" s="1" t="s">
        <v>114</v>
      </c>
    </row>
    <row r="106" spans="13:13">
      <c r="M106" s="1" t="s">
        <v>115</v>
      </c>
    </row>
    <row r="107" spans="13:13">
      <c r="M107" s="1" t="s">
        <v>116</v>
      </c>
    </row>
    <row r="108" spans="13:13">
      <c r="M108" s="1" t="s">
        <v>117</v>
      </c>
    </row>
    <row r="109" spans="13:13">
      <c r="M109" s="1" t="s">
        <v>118</v>
      </c>
    </row>
    <row r="110" spans="13:13">
      <c r="M110" s="1" t="s">
        <v>119</v>
      </c>
    </row>
    <row r="111" spans="13:13">
      <c r="M111" s="1" t="s">
        <v>120</v>
      </c>
    </row>
    <row r="112" spans="13:13">
      <c r="M112" s="1" t="s">
        <v>121</v>
      </c>
    </row>
  </sheetData>
  <sheetProtection selectLockedCells="1"/>
  <mergeCells count="75">
    <mergeCell ref="A37:A38"/>
    <mergeCell ref="B34:C34"/>
    <mergeCell ref="B35:C35"/>
    <mergeCell ref="H52:I52"/>
    <mergeCell ref="A42:I42"/>
    <mergeCell ref="D43:E43"/>
    <mergeCell ref="O6:P6"/>
    <mergeCell ref="H6:I6"/>
    <mergeCell ref="A51:I51"/>
    <mergeCell ref="F49:I49"/>
    <mergeCell ref="A39:H39"/>
    <mergeCell ref="A7:B7"/>
    <mergeCell ref="A40:I41"/>
    <mergeCell ref="F48:I48"/>
    <mergeCell ref="B49:E49"/>
    <mergeCell ref="A50:I50"/>
    <mergeCell ref="B33:C33"/>
    <mergeCell ref="E33:I33"/>
    <mergeCell ref="H43:I43"/>
    <mergeCell ref="F35:I35"/>
    <mergeCell ref="F37:I37"/>
    <mergeCell ref="B37:C38"/>
    <mergeCell ref="D37:D38"/>
    <mergeCell ref="F38:H38"/>
    <mergeCell ref="B36:C36"/>
    <mergeCell ref="F36:H36"/>
    <mergeCell ref="B30:C30"/>
    <mergeCell ref="E30:H30"/>
    <mergeCell ref="B31:C31"/>
    <mergeCell ref="E31:H31"/>
    <mergeCell ref="B32:C32"/>
    <mergeCell ref="E32:H32"/>
    <mergeCell ref="B27:C27"/>
    <mergeCell ref="E27:H27"/>
    <mergeCell ref="B28:C28"/>
    <mergeCell ref="E28:H28"/>
    <mergeCell ref="B29:C29"/>
    <mergeCell ref="E29:H29"/>
    <mergeCell ref="B24:C24"/>
    <mergeCell ref="E24:H24"/>
    <mergeCell ref="B25:C25"/>
    <mergeCell ref="E25:H25"/>
    <mergeCell ref="B26:C26"/>
    <mergeCell ref="E26:H26"/>
    <mergeCell ref="E21:H21"/>
    <mergeCell ref="B22:C22"/>
    <mergeCell ref="E22:H22"/>
    <mergeCell ref="B23:C23"/>
    <mergeCell ref="E23:H23"/>
    <mergeCell ref="B18:C18"/>
    <mergeCell ref="E18:H18"/>
    <mergeCell ref="B19:C19"/>
    <mergeCell ref="E19:H19"/>
    <mergeCell ref="B20:C20"/>
    <mergeCell ref="E20:H20"/>
    <mergeCell ref="B15:C15"/>
    <mergeCell ref="E15:H15"/>
    <mergeCell ref="B16:C16"/>
    <mergeCell ref="E16:H16"/>
    <mergeCell ref="B17:C17"/>
    <mergeCell ref="E17:H17"/>
    <mergeCell ref="B14:C14"/>
    <mergeCell ref="E14:H14"/>
    <mergeCell ref="A6:B6"/>
    <mergeCell ref="B11:C11"/>
    <mergeCell ref="G11:H11"/>
    <mergeCell ref="E11:F11"/>
    <mergeCell ref="F12:H12"/>
    <mergeCell ref="A13:B13"/>
    <mergeCell ref="F13:H13"/>
    <mergeCell ref="C8:D8"/>
    <mergeCell ref="A1:I1"/>
    <mergeCell ref="A2:I2"/>
    <mergeCell ref="A4:I4"/>
    <mergeCell ref="F5:H5"/>
  </mergeCells>
  <dataValidations count="4">
    <dataValidation type="list" allowBlank="1" showInputMessage="1" showErrorMessage="1" sqref="C10:E10">
      <formula1>$M$11:$M$112</formula1>
    </dataValidation>
    <dataValidation type="list" allowBlank="1" showInputMessage="1" showErrorMessage="1" sqref="C5">
      <formula1>$R$10:$R$21</formula1>
    </dataValidation>
    <dataValidation type="list" allowBlank="1" showInputMessage="1" showErrorMessage="1" sqref="D5 F5:H5">
      <formula1>$S$10:$S$22</formula1>
    </dataValidation>
    <dataValidation type="list" allowBlank="1" showInputMessage="1" showErrorMessage="1" sqref="E5">
      <formula1>$R$10:$R$22</formula1>
    </dataValidation>
  </dataValidations>
  <printOptions horizontalCentered="1"/>
  <pageMargins left="0.15" right="0.15" top="0.17" bottom="0" header="0.17" footer="0.17"/>
  <pageSetup scale="91" orientation="portrait" r:id="rId1"/>
  <headerFooter>
    <oddHeader xml:space="preserve">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Girl Scouts of Western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Butler</dc:creator>
  <cp:lastModifiedBy>Liucci</cp:lastModifiedBy>
  <cp:lastPrinted>2014-05-06T18:20:24Z</cp:lastPrinted>
  <dcterms:created xsi:type="dcterms:W3CDTF">2013-05-17T13:06:55Z</dcterms:created>
  <dcterms:modified xsi:type="dcterms:W3CDTF">2017-05-04T12:58:53Z</dcterms:modified>
</cp:coreProperties>
</file>